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\\REDMANN\Public\g\0rdner f\83 Entwicklung\E29 isoTOOLS\09 Marketing Vertrieb\Blogbeiträge\"/>
    </mc:Choice>
  </mc:AlternateContent>
  <xr:revisionPtr revIDLastSave="0" documentId="13_ncr:1_{D6AE3C9B-65C7-4095-8828-CA8D3C1156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RMA Gesamt" sheetId="2" r:id="rId1"/>
  </sheets>
  <definedNames>
    <definedName name="_xlnm._FilterDatabase" localSheetId="0" hidden="1">'FIRMA Gesamt'!$A$4:$H$6</definedName>
    <definedName name="_xlnm.Print_Area" localSheetId="0">'FIRMA Gesamt'!$A$1:$Y$32</definedName>
    <definedName name="_xlnm.Print_Titles" localSheetId="0">'FIRMA Gesamt'!$1:$2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1" i="2" l="1"/>
  <c r="Y15" i="2"/>
  <c r="Y17" i="2"/>
  <c r="Y13" i="2"/>
  <c r="Y9" i="2"/>
  <c r="Y19" i="2"/>
  <c r="Y25" i="2" l="1"/>
  <c r="Y23" i="2" l="1"/>
  <c r="Y21" i="2"/>
  <c r="Y5" i="2" l="1"/>
  <c r="Y7" i="2"/>
  <c r="Y26" i="2" l="1"/>
</calcChain>
</file>

<file path=xl/sharedStrings.xml><?xml version="1.0" encoding="utf-8"?>
<sst xmlns="http://schemas.openxmlformats.org/spreadsheetml/2006/main" count="72" uniqueCount="49">
  <si>
    <t>Mitarbeiter</t>
  </si>
  <si>
    <t>Anforderungen</t>
  </si>
  <si>
    <t>SOLL</t>
  </si>
  <si>
    <t>IST</t>
  </si>
  <si>
    <t>Mittelwert</t>
  </si>
  <si>
    <t>Legende</t>
  </si>
  <si>
    <t>Kenntnisse nicht erforderlich</t>
  </si>
  <si>
    <t>Bewertung</t>
  </si>
  <si>
    <t>1-5</t>
  </si>
  <si>
    <t>Notwendige (SOLL) bzw. vorhanden (IST) Kenntnisse, 1=gering, 5=hoch</t>
  </si>
  <si>
    <t>Status: in Ordnung</t>
  </si>
  <si>
    <t>≥1</t>
  </si>
  <si>
    <t>SOLL-IST: Weiterbildung mittelfristig angeraten</t>
  </si>
  <si>
    <t>Status: beobachten</t>
  </si>
  <si>
    <t>≥2</t>
  </si>
  <si>
    <t>SOLL-IST: Weiterbildung kurzfristig notwendig</t>
  </si>
  <si>
    <t>Status: schulen</t>
  </si>
  <si>
    <t>Feld unterlegt: Kenntnisse sehr gut vorhanden, kann Kollegen trainieren</t>
  </si>
  <si>
    <t>MS Office</t>
  </si>
  <si>
    <t>AutoCAD</t>
  </si>
  <si>
    <t>ORCA</t>
  </si>
  <si>
    <t>FORMA</t>
  </si>
  <si>
    <t>PROPLAN</t>
  </si>
  <si>
    <t>Beruf</t>
  </si>
  <si>
    <t>Studium</t>
  </si>
  <si>
    <t>Software</t>
  </si>
  <si>
    <t>QM</t>
  </si>
  <si>
    <t>QM Unternehmensgrundsätze</t>
  </si>
  <si>
    <t>Gesetze/Normen</t>
  </si>
  <si>
    <t>HOAI</t>
  </si>
  <si>
    <t>VOB</t>
  </si>
  <si>
    <t>VOF</t>
  </si>
  <si>
    <t>BauGB</t>
  </si>
  <si>
    <t>EnEV</t>
  </si>
  <si>
    <t>x</t>
  </si>
  <si>
    <t>BauO NRW</t>
  </si>
  <si>
    <t>Sonstiges</t>
  </si>
  <si>
    <t>Sicherheitsbeauftragter</t>
  </si>
  <si>
    <t>Ersthelfer</t>
  </si>
  <si>
    <t>Projektmanagement</t>
  </si>
  <si>
    <t>Mitarbeiterführung</t>
  </si>
  <si>
    <t>Betriebswirtschaftliche Kenntnisse</t>
  </si>
  <si>
    <t>Grafikprogramme</t>
  </si>
  <si>
    <t>QM-System</t>
  </si>
  <si>
    <t>Ausbildung MA</t>
  </si>
  <si>
    <t>Qualifikations-quote</t>
  </si>
  <si>
    <t>Vorname</t>
  </si>
  <si>
    <t>Name1</t>
  </si>
  <si>
    <t>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</si>
</sst>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6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7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textRotation="90" wrapText="1"/>
    </xf>
    <xf numFmtId="0" fontId="2" fillId="6" borderId="2" xfId="0" applyFont="1" applyFill="1" applyBorder="1" applyAlignment="1">
      <alignment horizontal="center" textRotation="90" wrapText="1"/>
    </xf>
    <xf numFmtId="0" fontId="2" fillId="8" borderId="2" xfId="0" applyFont="1" applyFill="1" applyBorder="1" applyAlignment="1">
      <alignment horizontal="center" textRotation="90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9" borderId="2" xfId="0" applyFont="1" applyFill="1" applyBorder="1" applyAlignment="1">
      <alignment horizontal="left" wrapText="1"/>
    </xf>
    <xf numFmtId="0" fontId="2" fillId="9" borderId="2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textRotation="90" wrapText="1"/>
    </xf>
    <xf numFmtId="0" fontId="2" fillId="9" borderId="0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/>
    <xf numFmtId="1" fontId="2" fillId="0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9" fontId="2" fillId="2" borderId="2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9" fontId="2" fillId="3" borderId="2" xfId="1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2" fillId="0" borderId="1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/>
    <xf numFmtId="0" fontId="2" fillId="4" borderId="0" xfId="0" applyFont="1" applyFill="1" applyBorder="1"/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/>
    <xf numFmtId="49" fontId="2" fillId="6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6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6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7" name="Text 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781050" y="895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8" name="Text 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781050" y="895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jbl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jbl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9" name="Text 1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781050" y="895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rs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view="pageBreakPreview" zoomScale="120" zoomScaleNormal="145" zoomScaleSheetLayoutView="120" workbookViewId="0">
      <pane ySplit="2" topLeftCell="A3" activePane="bottomLeft" state="frozen"/>
      <selection pane="bottomLeft" activeCell="AA19" sqref="AA19"/>
    </sheetView>
  </sheetViews>
  <sheetFormatPr baseColWidth="10" defaultRowHeight="15" x14ac:dyDescent="0.25"/>
  <cols>
    <col min="1" max="1" width="11.5703125" style="3" customWidth="1"/>
    <col min="2" max="2" width="10.85546875" style="46" customWidth="1"/>
    <col min="3" max="3" width="15.42578125" style="3" bestFit="1" customWidth="1"/>
    <col min="4" max="4" width="4.7109375" style="4" customWidth="1"/>
    <col min="5" max="5" width="5.7109375" style="3" customWidth="1"/>
    <col min="6" max="24" width="4.7109375" style="4" customWidth="1"/>
    <col min="25" max="25" width="15.42578125" style="4" bestFit="1" customWidth="1"/>
    <col min="26" max="16384" width="11.42578125" style="5"/>
  </cols>
  <sheetData>
    <row r="1" spans="1:25" ht="15" customHeight="1" x14ac:dyDescent="0.25">
      <c r="A1" s="1"/>
      <c r="B1" s="2"/>
      <c r="C1" s="49" t="s">
        <v>44</v>
      </c>
      <c r="D1" s="49"/>
      <c r="F1" s="49" t="s">
        <v>25</v>
      </c>
      <c r="G1" s="49"/>
      <c r="H1" s="49"/>
      <c r="I1" s="49"/>
      <c r="J1" s="49"/>
      <c r="K1" s="49"/>
      <c r="L1" s="47" t="s">
        <v>26</v>
      </c>
      <c r="M1" s="47"/>
      <c r="N1" s="47" t="s">
        <v>28</v>
      </c>
      <c r="O1" s="47"/>
      <c r="P1" s="47"/>
      <c r="Q1" s="47"/>
      <c r="R1" s="47"/>
      <c r="S1" s="47"/>
      <c r="T1" s="47" t="s">
        <v>36</v>
      </c>
      <c r="U1" s="47"/>
      <c r="V1" s="47"/>
      <c r="W1" s="47"/>
      <c r="X1" s="47"/>
    </row>
    <row r="2" spans="1:25" s="11" customFormat="1" ht="109.5" customHeight="1" x14ac:dyDescent="0.25">
      <c r="A2" s="48" t="s">
        <v>0</v>
      </c>
      <c r="B2" s="48"/>
      <c r="C2" s="6" t="s">
        <v>23</v>
      </c>
      <c r="D2" s="7" t="s">
        <v>24</v>
      </c>
      <c r="E2" s="8" t="s">
        <v>1</v>
      </c>
      <c r="F2" s="9" t="s">
        <v>18</v>
      </c>
      <c r="G2" s="9" t="s">
        <v>42</v>
      </c>
      <c r="H2" s="9" t="s">
        <v>19</v>
      </c>
      <c r="I2" s="9" t="s">
        <v>20</v>
      </c>
      <c r="J2" s="9" t="s">
        <v>21</v>
      </c>
      <c r="K2" s="9" t="s">
        <v>22</v>
      </c>
      <c r="L2" s="7" t="s">
        <v>43</v>
      </c>
      <c r="M2" s="7" t="s">
        <v>27</v>
      </c>
      <c r="N2" s="9" t="s">
        <v>29</v>
      </c>
      <c r="O2" s="9" t="s">
        <v>30</v>
      </c>
      <c r="P2" s="9" t="s">
        <v>31</v>
      </c>
      <c r="Q2" s="9" t="s">
        <v>32</v>
      </c>
      <c r="R2" s="9" t="s">
        <v>35</v>
      </c>
      <c r="S2" s="9" t="s">
        <v>33</v>
      </c>
      <c r="T2" s="7" t="s">
        <v>39</v>
      </c>
      <c r="U2" s="7" t="s">
        <v>40</v>
      </c>
      <c r="V2" s="7" t="s">
        <v>41</v>
      </c>
      <c r="W2" s="7" t="s">
        <v>37</v>
      </c>
      <c r="X2" s="7" t="s">
        <v>38</v>
      </c>
      <c r="Y2" s="10" t="s">
        <v>45</v>
      </c>
    </row>
    <row r="3" spans="1:25" s="15" customFormat="1" ht="3.75" customHeight="1" x14ac:dyDescent="0.25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3"/>
    </row>
    <row r="4" spans="1:25" x14ac:dyDescent="0.25">
      <c r="A4" s="16" t="s">
        <v>47</v>
      </c>
      <c r="B4" s="16" t="s">
        <v>46</v>
      </c>
      <c r="C4" s="17" t="s">
        <v>23</v>
      </c>
      <c r="D4" s="17" t="s">
        <v>34</v>
      </c>
      <c r="E4" s="18" t="s">
        <v>2</v>
      </c>
      <c r="F4" s="17">
        <v>4</v>
      </c>
      <c r="G4" s="17">
        <v>4</v>
      </c>
      <c r="H4" s="17">
        <v>2</v>
      </c>
      <c r="I4" s="17">
        <v>3</v>
      </c>
      <c r="J4" s="17">
        <v>4</v>
      </c>
      <c r="K4" s="17">
        <v>4</v>
      </c>
      <c r="L4" s="17">
        <v>5</v>
      </c>
      <c r="M4" s="17">
        <v>5</v>
      </c>
      <c r="N4" s="17">
        <v>2</v>
      </c>
      <c r="O4" s="17">
        <v>3</v>
      </c>
      <c r="P4" s="17">
        <v>2</v>
      </c>
      <c r="Q4" s="17">
        <v>4</v>
      </c>
      <c r="R4" s="17">
        <v>4</v>
      </c>
      <c r="S4" s="17">
        <v>2</v>
      </c>
      <c r="T4" s="17">
        <v>5</v>
      </c>
      <c r="U4" s="17">
        <v>4</v>
      </c>
      <c r="V4" s="17">
        <v>3</v>
      </c>
      <c r="W4" s="17"/>
      <c r="X4" s="17"/>
      <c r="Y4" s="19"/>
    </row>
    <row r="5" spans="1:25" x14ac:dyDescent="0.25">
      <c r="A5" s="16"/>
      <c r="B5" s="16"/>
      <c r="C5" s="17"/>
      <c r="D5" s="17"/>
      <c r="E5" s="18" t="s">
        <v>3</v>
      </c>
      <c r="F5" s="17">
        <v>4</v>
      </c>
      <c r="G5" s="17">
        <v>3</v>
      </c>
      <c r="H5" s="17">
        <v>2</v>
      </c>
      <c r="I5" s="17">
        <v>3</v>
      </c>
      <c r="J5" s="17">
        <v>4</v>
      </c>
      <c r="K5" s="17">
        <v>4</v>
      </c>
      <c r="L5" s="17">
        <v>5</v>
      </c>
      <c r="M5" s="17">
        <v>5</v>
      </c>
      <c r="N5" s="17">
        <v>2</v>
      </c>
      <c r="O5" s="17">
        <v>3</v>
      </c>
      <c r="P5" s="17">
        <v>2</v>
      </c>
      <c r="Q5" s="17">
        <v>4</v>
      </c>
      <c r="R5" s="17">
        <v>4</v>
      </c>
      <c r="S5" s="17">
        <v>2</v>
      </c>
      <c r="T5" s="17">
        <v>5</v>
      </c>
      <c r="U5" s="17">
        <v>4</v>
      </c>
      <c r="V5" s="17">
        <v>3</v>
      </c>
      <c r="W5" s="17"/>
      <c r="X5" s="17"/>
      <c r="Y5" s="20">
        <f>IF(SUM(C5:X5)=0,"Bewertung fehlt",SUM(C5:X5)/SUM(C4:X4))</f>
        <v>0.98333333333333328</v>
      </c>
    </row>
    <row r="6" spans="1:25" x14ac:dyDescent="0.25">
      <c r="A6" s="21" t="s">
        <v>48</v>
      </c>
      <c r="B6" s="21" t="s">
        <v>46</v>
      </c>
      <c r="C6" s="17" t="s">
        <v>23</v>
      </c>
      <c r="D6" s="17"/>
      <c r="E6" s="22" t="s">
        <v>2</v>
      </c>
      <c r="F6" s="17">
        <v>3</v>
      </c>
      <c r="G6" s="17">
        <v>3</v>
      </c>
      <c r="H6" s="17">
        <v>1</v>
      </c>
      <c r="I6" s="17">
        <v>3</v>
      </c>
      <c r="J6" s="17">
        <v>4</v>
      </c>
      <c r="K6" s="17">
        <v>4</v>
      </c>
      <c r="L6" s="17">
        <v>4</v>
      </c>
      <c r="M6" s="17">
        <v>5</v>
      </c>
      <c r="N6" s="17">
        <v>5</v>
      </c>
      <c r="O6" s="17">
        <v>3</v>
      </c>
      <c r="P6" s="17">
        <v>4</v>
      </c>
      <c r="Q6" s="17">
        <v>4</v>
      </c>
      <c r="R6" s="17">
        <v>4</v>
      </c>
      <c r="S6" s="17">
        <v>2</v>
      </c>
      <c r="T6" s="17">
        <v>5</v>
      </c>
      <c r="U6" s="17">
        <v>4</v>
      </c>
      <c r="V6" s="17">
        <v>3</v>
      </c>
      <c r="W6" s="17"/>
      <c r="X6" s="17"/>
      <c r="Y6" s="23"/>
    </row>
    <row r="7" spans="1:25" x14ac:dyDescent="0.25">
      <c r="A7" s="21"/>
      <c r="B7" s="21"/>
      <c r="C7" s="17"/>
      <c r="D7" s="17"/>
      <c r="E7" s="22" t="s">
        <v>3</v>
      </c>
      <c r="F7" s="17">
        <v>3</v>
      </c>
      <c r="G7" s="17">
        <v>1</v>
      </c>
      <c r="H7" s="17">
        <v>1</v>
      </c>
      <c r="I7" s="17">
        <v>3</v>
      </c>
      <c r="J7" s="17">
        <v>4</v>
      </c>
      <c r="K7" s="17">
        <v>4</v>
      </c>
      <c r="L7" s="17">
        <v>4</v>
      </c>
      <c r="M7" s="17">
        <v>5</v>
      </c>
      <c r="N7" s="17">
        <v>5</v>
      </c>
      <c r="O7" s="17">
        <v>3</v>
      </c>
      <c r="P7" s="17">
        <v>4</v>
      </c>
      <c r="Q7" s="17">
        <v>4</v>
      </c>
      <c r="R7" s="17">
        <v>4</v>
      </c>
      <c r="S7" s="17">
        <v>2</v>
      </c>
      <c r="T7" s="17">
        <v>5</v>
      </c>
      <c r="U7" s="17">
        <v>4</v>
      </c>
      <c r="V7" s="17">
        <v>3</v>
      </c>
      <c r="W7" s="17"/>
      <c r="X7" s="17"/>
      <c r="Y7" s="24">
        <f>IF(SUM(C7:X7)=0,"Bewertung fehlt",SUM(C7:X7)/SUM(C6:X6))</f>
        <v>0.96721311475409832</v>
      </c>
    </row>
    <row r="8" spans="1:25" x14ac:dyDescent="0.25">
      <c r="A8" s="16"/>
      <c r="B8" s="16"/>
      <c r="C8" s="17"/>
      <c r="D8" s="17"/>
      <c r="E8" s="18" t="s">
        <v>2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9"/>
    </row>
    <row r="9" spans="1:25" x14ac:dyDescent="0.25">
      <c r="A9" s="16"/>
      <c r="B9" s="16"/>
      <c r="C9" s="17"/>
      <c r="D9" s="17"/>
      <c r="E9" s="18" t="s">
        <v>3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9" t="str">
        <f>IF(SUM(C9:X9)=0,"Bewertung fehlt",SUM(C9:X9)/SUM(C8:X8))</f>
        <v>Bewertung fehlt</v>
      </c>
    </row>
    <row r="10" spans="1:25" x14ac:dyDescent="0.25">
      <c r="A10" s="21"/>
      <c r="B10" s="21"/>
      <c r="C10" s="17"/>
      <c r="D10" s="17"/>
      <c r="E10" s="22" t="s">
        <v>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3"/>
    </row>
    <row r="11" spans="1:25" x14ac:dyDescent="0.25">
      <c r="A11" s="21"/>
      <c r="B11" s="21"/>
      <c r="C11" s="17"/>
      <c r="D11" s="17"/>
      <c r="E11" s="22" t="s">
        <v>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24" t="str">
        <f>IF(SUM(C11:X11)=0,"Bewertung fehlt",SUM(C11:X11)/SUM(C10:X10))</f>
        <v>Bewertung fehlt</v>
      </c>
    </row>
    <row r="12" spans="1:25" x14ac:dyDescent="0.25">
      <c r="A12" s="16"/>
      <c r="B12" s="16"/>
      <c r="C12" s="17"/>
      <c r="D12" s="17"/>
      <c r="E12" s="18" t="s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9"/>
    </row>
    <row r="13" spans="1:25" x14ac:dyDescent="0.25">
      <c r="A13" s="16"/>
      <c r="B13" s="16"/>
      <c r="C13" s="17"/>
      <c r="D13" s="17"/>
      <c r="E13" s="18" t="s">
        <v>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9" t="str">
        <f>IF(SUM(C13:X13)=0,"Bewertung fehlt",SUM(C13:X13)/SUM(C12:X12))</f>
        <v>Bewertung fehlt</v>
      </c>
    </row>
    <row r="14" spans="1:25" x14ac:dyDescent="0.25">
      <c r="A14" s="21"/>
      <c r="B14" s="21"/>
      <c r="C14" s="17"/>
      <c r="D14" s="17"/>
      <c r="E14" s="22" t="s">
        <v>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3"/>
    </row>
    <row r="15" spans="1:25" x14ac:dyDescent="0.25">
      <c r="A15" s="21"/>
      <c r="B15" s="21"/>
      <c r="C15" s="17"/>
      <c r="D15" s="17"/>
      <c r="E15" s="22" t="s">
        <v>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3" t="str">
        <f>IF(SUM(C15:X15)=0,"Bewertung fehlt",SUM(C15:X15)/SUM(C14:X14))</f>
        <v>Bewertung fehlt</v>
      </c>
    </row>
    <row r="16" spans="1:25" x14ac:dyDescent="0.25">
      <c r="A16" s="16"/>
      <c r="B16" s="16"/>
      <c r="C16" s="17"/>
      <c r="D16" s="17"/>
      <c r="E16" s="18" t="s">
        <v>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9"/>
    </row>
    <row r="17" spans="1:25" x14ac:dyDescent="0.25">
      <c r="A17" s="16"/>
      <c r="B17" s="16"/>
      <c r="C17" s="17"/>
      <c r="D17" s="17"/>
      <c r="E17" s="18" t="s">
        <v>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9" t="str">
        <f>IF(SUM(C17:X17)=0,"Bewertung fehlt",SUM(C17:X17)/SUM(C16:X16))</f>
        <v>Bewertung fehlt</v>
      </c>
    </row>
    <row r="18" spans="1:25" x14ac:dyDescent="0.25">
      <c r="A18" s="21"/>
      <c r="B18" s="21"/>
      <c r="C18" s="25"/>
      <c r="D18" s="17"/>
      <c r="E18" s="22" t="s">
        <v>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23"/>
    </row>
    <row r="19" spans="1:25" x14ac:dyDescent="0.25">
      <c r="A19" s="21"/>
      <c r="B19" s="21"/>
      <c r="C19" s="25"/>
      <c r="D19" s="17"/>
      <c r="E19" s="22" t="s">
        <v>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3" t="str">
        <f>IF(SUM(C19:X19)=0,"Bewertung fehlt",SUM(C19:X19)/SUM(C18:X18))</f>
        <v>Bewertung fehlt</v>
      </c>
    </row>
    <row r="20" spans="1:25" x14ac:dyDescent="0.25">
      <c r="A20" s="16"/>
      <c r="B20" s="16"/>
      <c r="C20" s="17"/>
      <c r="D20" s="17"/>
      <c r="E20" s="18" t="s">
        <v>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9"/>
    </row>
    <row r="21" spans="1:25" x14ac:dyDescent="0.25">
      <c r="A21" s="16"/>
      <c r="B21" s="16"/>
      <c r="C21" s="17"/>
      <c r="D21" s="17"/>
      <c r="E21" s="18" t="s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9" t="str">
        <f>IF(SUM(C21:X21)=0,"Bewertung fehlt",SUM(C21:X21)/SUM(C20:X20))</f>
        <v>Bewertung fehlt</v>
      </c>
    </row>
    <row r="22" spans="1:25" x14ac:dyDescent="0.25">
      <c r="A22" s="21"/>
      <c r="B22" s="21"/>
      <c r="C22" s="17"/>
      <c r="D22" s="17"/>
      <c r="E22" s="22" t="s">
        <v>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23"/>
    </row>
    <row r="23" spans="1:25" x14ac:dyDescent="0.25">
      <c r="A23" s="21"/>
      <c r="B23" s="21"/>
      <c r="C23" s="17"/>
      <c r="D23" s="17"/>
      <c r="E23" s="22" t="s">
        <v>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23" t="str">
        <f>IF(SUM(C23:X23)=0,"Bewertung fehlt",SUM(C23:X23)/SUM(C22:X22))</f>
        <v>Bewertung fehlt</v>
      </c>
    </row>
    <row r="24" spans="1:25" x14ac:dyDescent="0.25">
      <c r="A24" s="16"/>
      <c r="B24" s="16"/>
      <c r="C24" s="17"/>
      <c r="D24" s="17"/>
      <c r="E24" s="18" t="s">
        <v>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9"/>
    </row>
    <row r="25" spans="1:25" x14ac:dyDescent="0.25">
      <c r="A25" s="16"/>
      <c r="B25" s="16"/>
      <c r="C25" s="17"/>
      <c r="D25" s="17"/>
      <c r="E25" s="18" t="s">
        <v>3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9" t="str">
        <f>IF(SUM(C25:X25)=0,"Bewertung fehlt",SUM(C25:X25)/SUM(C24:X24))</f>
        <v>Bewertung fehlt</v>
      </c>
    </row>
    <row r="26" spans="1:25" x14ac:dyDescent="0.25">
      <c r="A26" s="5"/>
      <c r="B26" s="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 t="s">
        <v>4</v>
      </c>
      <c r="Y26" s="27">
        <f>IF(SUM(Y1:Y25)=0,"",AVERAGE(Y1:Y25))</f>
        <v>0.97527322404371586</v>
      </c>
    </row>
    <row r="27" spans="1:25" x14ac:dyDescent="0.25">
      <c r="A27" s="28" t="s">
        <v>5</v>
      </c>
      <c r="B27" s="5"/>
      <c r="C27" s="29"/>
      <c r="D27" s="5" t="s">
        <v>6</v>
      </c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5" ht="6" customHeight="1" x14ac:dyDescent="0.25">
      <c r="A28" s="5"/>
      <c r="B28" s="5"/>
      <c r="C28" s="30"/>
      <c r="D28" s="5"/>
      <c r="E28" s="2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5" x14ac:dyDescent="0.25">
      <c r="A29" s="5"/>
      <c r="B29" s="5" t="s">
        <v>7</v>
      </c>
      <c r="C29" s="31" t="s">
        <v>8</v>
      </c>
      <c r="D29" s="5" t="s">
        <v>9</v>
      </c>
      <c r="E29" s="25"/>
      <c r="F29" s="5"/>
      <c r="G29" s="5"/>
      <c r="H29" s="5"/>
      <c r="I29" s="5"/>
      <c r="J29" s="5"/>
      <c r="K29" s="5"/>
      <c r="L29" s="5"/>
      <c r="N29" s="25"/>
      <c r="O29" s="5"/>
      <c r="P29" s="5"/>
      <c r="R29" s="32" t="s">
        <v>10</v>
      </c>
      <c r="S29" s="33"/>
      <c r="T29" s="33"/>
      <c r="U29" s="33"/>
      <c r="V29" s="34"/>
      <c r="W29" s="35"/>
      <c r="X29" s="5"/>
    </row>
    <row r="30" spans="1:25" x14ac:dyDescent="0.25">
      <c r="A30" s="5"/>
      <c r="B30" s="5"/>
      <c r="C30" s="31" t="s">
        <v>11</v>
      </c>
      <c r="D30" s="5" t="s">
        <v>12</v>
      </c>
      <c r="E30" s="25"/>
      <c r="N30" s="5"/>
      <c r="O30" s="5"/>
      <c r="P30" s="5"/>
      <c r="R30" s="36" t="s">
        <v>13</v>
      </c>
      <c r="S30" s="37"/>
      <c r="T30" s="37"/>
      <c r="U30" s="37"/>
      <c r="V30" s="38"/>
      <c r="W30" s="38"/>
      <c r="X30" s="5"/>
    </row>
    <row r="31" spans="1:25" x14ac:dyDescent="0.25">
      <c r="A31" s="5"/>
      <c r="B31" s="5"/>
      <c r="C31" s="31" t="s">
        <v>14</v>
      </c>
      <c r="D31" s="5" t="s">
        <v>15</v>
      </c>
      <c r="E31" s="2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39" t="s">
        <v>16</v>
      </c>
      <c r="S31" s="40"/>
      <c r="T31" s="40"/>
      <c r="U31" s="40"/>
      <c r="V31" s="40"/>
      <c r="W31" s="40"/>
      <c r="X31" s="5"/>
    </row>
    <row r="32" spans="1:25" x14ac:dyDescent="0.25">
      <c r="A32" s="5"/>
      <c r="B32" s="4"/>
      <c r="C32" s="41"/>
      <c r="D32" s="5" t="s">
        <v>17</v>
      </c>
    </row>
    <row r="33" spans="1:25" x14ac:dyDescent="0.25">
      <c r="A33" s="5"/>
      <c r="B33" s="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s="45" customFormat="1" x14ac:dyDescent="0.2">
      <c r="A34" s="42"/>
      <c r="B34" s="43"/>
      <c r="C34" s="42"/>
      <c r="D34" s="44"/>
      <c r="E34" s="42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:25" s="45" customFormat="1" x14ac:dyDescent="0.2">
      <c r="A35" s="42"/>
      <c r="B35" s="43"/>
      <c r="C35" s="42"/>
      <c r="D35" s="44"/>
      <c r="E35" s="42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:25" s="45" customFormat="1" x14ac:dyDescent="0.2">
      <c r="A36" s="42"/>
      <c r="B36" s="43"/>
      <c r="C36" s="42"/>
      <c r="D36" s="44"/>
      <c r="E36" s="42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s="45" customFormat="1" x14ac:dyDescent="0.2">
      <c r="A37" s="42"/>
      <c r="B37" s="43"/>
      <c r="C37" s="42"/>
      <c r="D37" s="44"/>
      <c r="E37" s="42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</sheetData>
  <mergeCells count="6">
    <mergeCell ref="T1:X1"/>
    <mergeCell ref="A2:B2"/>
    <mergeCell ref="C1:D1"/>
    <mergeCell ref="F1:K1"/>
    <mergeCell ref="L1:M1"/>
    <mergeCell ref="N1:S1"/>
  </mergeCells>
  <phoneticPr fontId="0" type="noConversion"/>
  <conditionalFormatting sqref="A5:XFD5 A7:XFD7 A19:B19 D19 A9:XFD9 A13:XFD13 A17:XFD17 A15:XFD15 A11:XFD11 F19:X19">
    <cfRule type="expression" dxfId="59" priority="203" stopIfTrue="1">
      <formula>A5=5</formula>
    </cfRule>
    <cfRule type="expression" dxfId="58" priority="204" stopIfTrue="1">
      <formula>(A4-A5)&gt;1.9</formula>
    </cfRule>
    <cfRule type="expression" dxfId="57" priority="205" stopIfTrue="1">
      <formula>(A4-A5)=1</formula>
    </cfRule>
  </conditionalFormatting>
  <conditionalFormatting sqref="A21:D21 Y21">
    <cfRule type="expression" dxfId="56" priority="100" stopIfTrue="1">
      <formula>A21=5</formula>
    </cfRule>
    <cfRule type="expression" dxfId="55" priority="101" stopIfTrue="1">
      <formula>(A20-A21)&gt;1.9</formula>
    </cfRule>
    <cfRule type="expression" dxfId="54" priority="102" stopIfTrue="1">
      <formula>(A20-A21)=1</formula>
    </cfRule>
  </conditionalFormatting>
  <conditionalFormatting sqref="F21:N21 T21 W21:X21">
    <cfRule type="expression" dxfId="53" priority="97" stopIfTrue="1">
      <formula>F21=5</formula>
    </cfRule>
    <cfRule type="expression" dxfId="52" priority="98" stopIfTrue="1">
      <formula>(F20-F21)&gt;1.9</formula>
    </cfRule>
    <cfRule type="expression" dxfId="51" priority="99" stopIfTrue="1">
      <formula>(F20-F21)=1</formula>
    </cfRule>
  </conditionalFormatting>
  <conditionalFormatting sqref="A23:B23 D23 W23:Y23 F23:M23">
    <cfRule type="expression" dxfId="50" priority="94" stopIfTrue="1">
      <formula>A23=5</formula>
    </cfRule>
    <cfRule type="expression" dxfId="49" priority="95" stopIfTrue="1">
      <formula>(A22-A23)&gt;1.9</formula>
    </cfRule>
    <cfRule type="expression" dxfId="48" priority="96" stopIfTrue="1">
      <formula>(A22-A23)=1</formula>
    </cfRule>
  </conditionalFormatting>
  <conditionalFormatting sqref="O21:S21">
    <cfRule type="expression" dxfId="47" priority="91" stopIfTrue="1">
      <formula>O21=5</formula>
    </cfRule>
    <cfRule type="expression" dxfId="46" priority="92" stopIfTrue="1">
      <formula>(O20-O21)&gt;1.9</formula>
    </cfRule>
    <cfRule type="expression" dxfId="45" priority="93" stopIfTrue="1">
      <formula>(O20-O21)=1</formula>
    </cfRule>
  </conditionalFormatting>
  <conditionalFormatting sqref="N23">
    <cfRule type="expression" dxfId="44" priority="88" stopIfTrue="1">
      <formula>N23=5</formula>
    </cfRule>
    <cfRule type="expression" dxfId="43" priority="89" stopIfTrue="1">
      <formula>(N22-N23)&gt;1.9</formula>
    </cfRule>
    <cfRule type="expression" dxfId="42" priority="90" stopIfTrue="1">
      <formula>(N22-N23)=1</formula>
    </cfRule>
  </conditionalFormatting>
  <conditionalFormatting sqref="O23:S23">
    <cfRule type="expression" dxfId="41" priority="85" stopIfTrue="1">
      <formula>O23=5</formula>
    </cfRule>
    <cfRule type="expression" dxfId="40" priority="86" stopIfTrue="1">
      <formula>(O22-O23)&gt;1.9</formula>
    </cfRule>
    <cfRule type="expression" dxfId="39" priority="87" stopIfTrue="1">
      <formula>(O22-O23)=1</formula>
    </cfRule>
  </conditionalFormatting>
  <conditionalFormatting sqref="U21:V21">
    <cfRule type="expression" dxfId="38" priority="82" stopIfTrue="1">
      <formula>U21=5</formula>
    </cfRule>
    <cfRule type="expression" dxfId="37" priority="83" stopIfTrue="1">
      <formula>(U20-U21)&gt;1.9</formula>
    </cfRule>
    <cfRule type="expression" dxfId="36" priority="84" stopIfTrue="1">
      <formula>(U20-U21)=1</formula>
    </cfRule>
  </conditionalFormatting>
  <conditionalFormatting sqref="T23">
    <cfRule type="expression" dxfId="35" priority="79" stopIfTrue="1">
      <formula>T23=5</formula>
    </cfRule>
    <cfRule type="expression" dxfId="34" priority="80" stopIfTrue="1">
      <formula>(T22-T23)&gt;1.9</formula>
    </cfRule>
    <cfRule type="expression" dxfId="33" priority="81" stopIfTrue="1">
      <formula>(T22-T23)=1</formula>
    </cfRule>
  </conditionalFormatting>
  <conditionalFormatting sqref="U23:V23">
    <cfRule type="expression" dxfId="32" priority="76" stopIfTrue="1">
      <formula>U23=5</formula>
    </cfRule>
    <cfRule type="expression" dxfId="31" priority="77" stopIfTrue="1">
      <formula>(U22-U23)&gt;1.9</formula>
    </cfRule>
    <cfRule type="expression" dxfId="30" priority="78" stopIfTrue="1">
      <formula>(U22-U23)=1</formula>
    </cfRule>
  </conditionalFormatting>
  <conditionalFormatting sqref="C23">
    <cfRule type="expression" dxfId="29" priority="73" stopIfTrue="1">
      <formula>C23=5</formula>
    </cfRule>
    <cfRule type="expression" dxfId="28" priority="74" stopIfTrue="1">
      <formula>(C22-C23)&gt;1.9</formula>
    </cfRule>
    <cfRule type="expression" dxfId="27" priority="75" stopIfTrue="1">
      <formula>(C22-C23)=1</formula>
    </cfRule>
  </conditionalFormatting>
  <conditionalFormatting sqref="A25:D25 Y25">
    <cfRule type="expression" dxfId="26" priority="70" stopIfTrue="1">
      <formula>A25=5</formula>
    </cfRule>
    <cfRule type="expression" dxfId="25" priority="71" stopIfTrue="1">
      <formula>(A24-A25)&gt;1.9</formula>
    </cfRule>
    <cfRule type="expression" dxfId="24" priority="72" stopIfTrue="1">
      <formula>(A24-A25)=1</formula>
    </cfRule>
  </conditionalFormatting>
  <conditionalFormatting sqref="F25:M25 W25:X25">
    <cfRule type="expression" dxfId="23" priority="67" stopIfTrue="1">
      <formula>F25=5</formula>
    </cfRule>
    <cfRule type="expression" dxfId="22" priority="68" stopIfTrue="1">
      <formula>(F24-F25)&gt;1.9</formula>
    </cfRule>
    <cfRule type="expression" dxfId="21" priority="69" stopIfTrue="1">
      <formula>(F24-F25)=1</formula>
    </cfRule>
  </conditionalFormatting>
  <conditionalFormatting sqref="U25:V25">
    <cfRule type="expression" dxfId="20" priority="52" stopIfTrue="1">
      <formula>U25=5</formula>
    </cfRule>
    <cfRule type="expression" dxfId="19" priority="53" stopIfTrue="1">
      <formula>(U24-U25)&gt;1.9</formula>
    </cfRule>
    <cfRule type="expression" dxfId="18" priority="54" stopIfTrue="1">
      <formula>(U24-U25)=1</formula>
    </cfRule>
  </conditionalFormatting>
  <conditionalFormatting sqref="N25">
    <cfRule type="expression" dxfId="17" priority="40" stopIfTrue="1">
      <formula>N25=5</formula>
    </cfRule>
    <cfRule type="expression" dxfId="16" priority="41" stopIfTrue="1">
      <formula>(N24-N25)&gt;1.9</formula>
    </cfRule>
    <cfRule type="expression" dxfId="15" priority="42" stopIfTrue="1">
      <formula>(N24-N25)=1</formula>
    </cfRule>
  </conditionalFormatting>
  <conditionalFormatting sqref="O25:S25">
    <cfRule type="expression" dxfId="14" priority="37" stopIfTrue="1">
      <formula>O25=5</formula>
    </cfRule>
    <cfRule type="expression" dxfId="13" priority="38" stopIfTrue="1">
      <formula>(O24-O25)&gt;1.9</formula>
    </cfRule>
    <cfRule type="expression" dxfId="12" priority="39" stopIfTrue="1">
      <formula>(O24-O25)=1</formula>
    </cfRule>
  </conditionalFormatting>
  <conditionalFormatting sqref="T25">
    <cfRule type="expression" dxfId="11" priority="34" stopIfTrue="1">
      <formula>T25=5</formula>
    </cfRule>
    <cfRule type="expression" dxfId="10" priority="35" stopIfTrue="1">
      <formula>(T24-T25)&gt;1.9</formula>
    </cfRule>
    <cfRule type="expression" dxfId="9" priority="36" stopIfTrue="1">
      <formula>(T24-T25)=1</formula>
    </cfRule>
  </conditionalFormatting>
  <conditionalFormatting sqref="Y19">
    <cfRule type="expression" dxfId="8" priority="10" stopIfTrue="1">
      <formula>Y19=5</formula>
    </cfRule>
    <cfRule type="expression" dxfId="7" priority="11" stopIfTrue="1">
      <formula>(Y18-Y19)&gt;1.9</formula>
    </cfRule>
    <cfRule type="expression" dxfId="6" priority="12" stopIfTrue="1">
      <formula>(Y18-Y19)=1</formula>
    </cfRule>
  </conditionalFormatting>
  <conditionalFormatting sqref="E19">
    <cfRule type="expression" dxfId="5" priority="4" stopIfTrue="1">
      <formula>E19=5</formula>
    </cfRule>
    <cfRule type="expression" dxfId="4" priority="5" stopIfTrue="1">
      <formula>(E18-E19)&gt;1.9</formula>
    </cfRule>
    <cfRule type="expression" dxfId="3" priority="6" stopIfTrue="1">
      <formula>(E18-E19)=1</formula>
    </cfRule>
  </conditionalFormatting>
  <conditionalFormatting sqref="E21 E25 E23">
    <cfRule type="expression" dxfId="2" priority="1" stopIfTrue="1">
      <formula>E21=5</formula>
    </cfRule>
    <cfRule type="expression" dxfId="1" priority="2" stopIfTrue="1">
      <formula>(E20-E21)&gt;1.9</formula>
    </cfRule>
    <cfRule type="expression" dxfId="0" priority="3" stopIfTrue="1">
      <formula>(E20-E21)=1</formula>
    </cfRule>
  </conditionalFormatting>
  <pageMargins left="0.51181102362204722" right="0.51181102362204722" top="1.0236220472440944" bottom="0.59055118110236227" header="0.39370078740157483" footer="0.31496062992125984"/>
  <pageSetup paperSize="8" scale="119" fitToHeight="2" orientation="landscape" r:id="rId1"/>
  <headerFooter alignWithMargins="0">
    <oddHeader>&amp;L&amp;"Calibri,Fett"&amp;20&amp;F&amp;R&amp;"Calibri,Standard"&amp;20&amp;G</oddHeader>
    <oddFooter xml:space="preserve">&amp;L&amp;"Calibri,Standard"&amp;14Stand: &amp;D&amp;C&amp;"Calibri,Standard"&amp;14Ingenieurbüro Dipl.-Ing. Hans Redmann
41844 Wegberg
www.qm-berater.de&amp;R&amp;"Calibri,Standard"&amp;14Seite &amp;P von &amp;N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FIRMA Gesamt</vt:lpstr>
      <vt:lpstr>'FIRMA Gesamt'!Druckbereich</vt:lpstr>
      <vt:lpstr>'FIRMA Gesamt'!Drucktitel</vt:lpstr>
    </vt:vector>
  </TitlesOfParts>
  <Company>SRM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IngenieurBüro Redmann</dc:creator>
  <cp:lastModifiedBy>Redmann</cp:lastModifiedBy>
  <cp:lastPrinted>2020-06-06T16:24:07Z</cp:lastPrinted>
  <dcterms:created xsi:type="dcterms:W3CDTF">2002-09-16T09:52:13Z</dcterms:created>
  <dcterms:modified xsi:type="dcterms:W3CDTF">2020-06-06T16:24:11Z</dcterms:modified>
</cp:coreProperties>
</file>